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1203-FILESRV\Home$\MOK\MOK-Wspólny\Badania lekarskie\BADANIA dr DĘBSKI\Postępowania na 2026 rok\"/>
    </mc:Choice>
  </mc:AlternateContent>
  <xr:revisionPtr revIDLastSave="0" documentId="13_ncr:1_{EE2C453C-E103-44B0-B724-1F323AA3A8BC}" xr6:coauthVersionLast="47" xr6:coauthVersionMax="47" xr10:uidLastSave="{00000000-0000-0000-0000-000000000000}"/>
  <bookViews>
    <workbookView xWindow="25080" yWindow="-120" windowWidth="25440" windowHeight="1527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2" i="1"/>
  <c r="G5" i="1"/>
  <c r="G6" i="1"/>
  <c r="G7" i="1"/>
  <c r="G8" i="1"/>
  <c r="G9" i="1"/>
  <c r="G10" i="1"/>
  <c r="G13" i="1"/>
  <c r="G14" i="1"/>
  <c r="G15" i="1"/>
  <c r="G16" i="1"/>
  <c r="G17" i="1"/>
  <c r="G18" i="1"/>
  <c r="G19" i="1"/>
  <c r="G20" i="1"/>
  <c r="G21" i="1"/>
  <c r="G22" i="1"/>
  <c r="G23" i="1"/>
  <c r="G24" i="1"/>
  <c r="G4" i="1"/>
  <c r="G25" i="1" l="1"/>
</calcChain>
</file>

<file path=xl/sharedStrings.xml><?xml version="1.0" encoding="utf-8"?>
<sst xmlns="http://schemas.openxmlformats.org/spreadsheetml/2006/main" count="37" uniqueCount="36">
  <si>
    <t>l.p.</t>
  </si>
  <si>
    <t>Rodzaj Badania</t>
  </si>
  <si>
    <t>Zakres badań na podstawie:</t>
  </si>
  <si>
    <t>Konsultacyjne</t>
  </si>
  <si>
    <t>Okulista</t>
  </si>
  <si>
    <t>Laryngolog</t>
  </si>
  <si>
    <t>Neurolog</t>
  </si>
  <si>
    <t>Lekarskie</t>
  </si>
  <si>
    <t>Laboratoryjne</t>
  </si>
  <si>
    <t>Morfologia z rozmazem + płytki</t>
  </si>
  <si>
    <t>Poziom glukozy</t>
  </si>
  <si>
    <t>Kreatynina</t>
  </si>
  <si>
    <t>Cholesterol</t>
  </si>
  <si>
    <t>ALAT</t>
  </si>
  <si>
    <t>Trójglicerydy</t>
  </si>
  <si>
    <t>Bilirubina</t>
  </si>
  <si>
    <t>Badanie ogólne moczu</t>
  </si>
  <si>
    <t>EKG spoczynkowe</t>
  </si>
  <si>
    <t>EKG wysiłkowe</t>
  </si>
  <si>
    <t>Spirometria</t>
  </si>
  <si>
    <t>RTG klatki piersiowej - duży obrazek</t>
  </si>
  <si>
    <t>Badanie kontrolne przez lekarza medycyny pracy po 60 dniach L4</t>
  </si>
  <si>
    <t>Badanie przez lekarza medycyny pracy pracownika cywilnego na stanowisku biurowym oraz wydanie orzeczenia</t>
  </si>
  <si>
    <t>Badanie przez lekarza medycyny pracy oraz wydanie orzeczenia</t>
  </si>
  <si>
    <t>Badanie kierowcy - samochody uprzywilejowane (lekarz + psycholog)</t>
  </si>
  <si>
    <t>Szacunkowe liczby badań - nie objęte planem badań na rok 2026</t>
  </si>
  <si>
    <t>Cena razem
(brutto)</t>
  </si>
  <si>
    <t>Suma kosztów poszczególnych badań lekarskich x szacunkowa liczba pracowników</t>
  </si>
  <si>
    <t>Szacunkowa liczba pracowników skierowanych na poszczególne badania</t>
  </si>
  <si>
    <t>Cena jednostkowa za poszczególne badanie
(brutto)</t>
  </si>
  <si>
    <t>Należy wypełnić komórki wyłącznie na zielonym tle</t>
  </si>
  <si>
    <t>Badanie kierowcy w transporcie drogowym (lekarz + psycholog)</t>
  </si>
  <si>
    <t>Badanie na przedłużenie ważności prawa jazdy (lekarz + psycholog)</t>
  </si>
  <si>
    <t>*art. 229 Ustawy z dnia 26 czerwca 1974r. Kodeksu Pracy (Dz. U. z 2025 r. poz. 277 z późn. zm.)</t>
  </si>
  <si>
    <t>*rozporządzenia MSWiA z dnia 27 października 2005r. 
w sprawie zakresu, trybu i częstotliwości przeprowadzania okresowych profilaktycznych badań lekarskich oraz okresowej oceny sprawności fizycznej strażaka Państwowej Straży Pożarnej ( Dz. U. z 2023 poz. 1177)</t>
  </si>
  <si>
    <t>*ustawy z dnia 5 stycznia 2011r. o kierujących pojazdami (Dz. U. z 2025 r. poz. 1226 z późn. zm.);
*ustawy z dnia 26 czerwca 1974r. Kodeksu Pracy (Dz. U. 
z 2025 r. poz. 277 z późn. zm.)
*ustawy z dnia 6 września 2001 r. o transporcie drogowym (Dz. U. z 2025 r. poz. 1490
*ustawy z dnia 6 września 2001 r. o transporcie drogowym (Dz. U. z 2025 r. poz. 1490)
*rozporządzenia Ministra Zdrowia z dnia 5 grudnia 2022 r. w sprawie badań lekarskich osób ubiegających się o uprawnienia do kierowania pojazdami i kierowców (Dz. U. z 2022 r. poz. 2503).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</si>
</sst>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FFFFFF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333F4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44" fontId="3" fillId="0" borderId="4" xfId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44" fontId="3" fillId="0" borderId="6" xfId="1" applyFont="1" applyFill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8" fillId="0" borderId="16" xfId="1" applyNumberFormat="1" applyFont="1" applyFill="1" applyBorder="1" applyAlignment="1">
      <alignment vertical="center"/>
    </xf>
    <xf numFmtId="0" fontId="9" fillId="0" borderId="17" xfId="0" applyFont="1" applyBorder="1"/>
    <xf numFmtId="0" fontId="3" fillId="3" borderId="13" xfId="0" applyFont="1" applyFill="1" applyBorder="1" applyAlignment="1">
      <alignment vertical="center" wrapText="1"/>
    </xf>
    <xf numFmtId="0" fontId="9" fillId="3" borderId="17" xfId="0" applyFont="1" applyFill="1" applyBorder="1"/>
    <xf numFmtId="0" fontId="3" fillId="3" borderId="4" xfId="0" applyFont="1" applyFill="1" applyBorder="1" applyAlignment="1">
      <alignment vertical="center" wrapText="1"/>
    </xf>
    <xf numFmtId="44" fontId="3" fillId="3" borderId="4" xfId="1" applyFont="1" applyFill="1" applyBorder="1" applyAlignment="1">
      <alignment vertical="center"/>
    </xf>
    <xf numFmtId="0" fontId="0" fillId="3" borderId="0" xfId="0" applyFill="1"/>
    <xf numFmtId="0" fontId="3" fillId="0" borderId="4" xfId="1" applyNumberFormat="1" applyFont="1" applyFill="1" applyBorder="1" applyAlignment="1">
      <alignment vertical="center"/>
    </xf>
    <xf numFmtId="0" fontId="3" fillId="3" borderId="4" xfId="1" applyNumberFormat="1" applyFont="1" applyFill="1" applyBorder="1" applyAlignment="1">
      <alignment vertical="center"/>
    </xf>
    <xf numFmtId="0" fontId="8" fillId="0" borderId="4" xfId="1" applyNumberFormat="1" applyFont="1" applyFill="1" applyBorder="1" applyAlignment="1">
      <alignment vertical="center"/>
    </xf>
    <xf numFmtId="0" fontId="9" fillId="0" borderId="4" xfId="0" applyFont="1" applyBorder="1"/>
    <xf numFmtId="44" fontId="3" fillId="4" borderId="4" xfId="1" applyFont="1" applyFill="1" applyBorder="1" applyAlignment="1" applyProtection="1">
      <alignment vertical="center"/>
      <protection locked="0"/>
    </xf>
    <xf numFmtId="44" fontId="8" fillId="4" borderId="4" xfId="1" applyFont="1" applyFill="1" applyBorder="1" applyAlignment="1" applyProtection="1">
      <alignment vertical="center"/>
      <protection locked="0"/>
    </xf>
    <xf numFmtId="44" fontId="9" fillId="4" borderId="4" xfId="0" applyNumberFormat="1" applyFont="1" applyFill="1" applyBorder="1" applyProtection="1">
      <protection locked="0"/>
    </xf>
    <xf numFmtId="44" fontId="9" fillId="4" borderId="13" xfId="0" applyNumberFormat="1" applyFont="1" applyFill="1" applyBorder="1" applyProtection="1">
      <protection locked="0"/>
    </xf>
    <xf numFmtId="0" fontId="0" fillId="4" borderId="0" xfId="0" applyFill="1"/>
    <xf numFmtId="0" fontId="4" fillId="0" borderId="5" xfId="0" applyFont="1" applyBorder="1" applyAlignment="1">
      <alignment vertical="center" wrapText="1"/>
    </xf>
    <xf numFmtId="44" fontId="8" fillId="4" borderId="5" xfId="1" applyFont="1" applyFill="1" applyBorder="1" applyAlignment="1" applyProtection="1">
      <alignment vertical="center"/>
      <protection locked="0"/>
    </xf>
    <xf numFmtId="44" fontId="3" fillId="4" borderId="6" xfId="1" applyFont="1" applyFill="1" applyBorder="1" applyAlignment="1" applyProtection="1">
      <alignment vertical="center"/>
      <protection locked="0"/>
    </xf>
    <xf numFmtId="0" fontId="3" fillId="0" borderId="6" xfId="1" applyNumberFormat="1" applyFont="1" applyFill="1" applyBorder="1" applyAlignment="1">
      <alignment vertical="center"/>
    </xf>
    <xf numFmtId="0" fontId="3" fillId="0" borderId="13" xfId="1" applyNumberFormat="1" applyFont="1" applyFill="1" applyBorder="1" applyAlignment="1">
      <alignment vertical="center"/>
    </xf>
    <xf numFmtId="44" fontId="3" fillId="0" borderId="13" xfId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44" fontId="5" fillId="0" borderId="19" xfId="1" applyFont="1" applyBorder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44" fontId="9" fillId="4" borderId="5" xfId="0" applyNumberFormat="1" applyFont="1" applyFill="1" applyBorder="1" applyProtection="1">
      <protection locked="0"/>
    </xf>
    <xf numFmtId="0" fontId="9" fillId="0" borderId="16" xfId="0" applyFont="1" applyBorder="1"/>
    <xf numFmtId="44" fontId="3" fillId="0" borderId="5" xfId="1" applyFont="1" applyFill="1" applyBorder="1" applyAlignment="1">
      <alignment vertical="center"/>
    </xf>
    <xf numFmtId="0" fontId="10" fillId="0" borderId="2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44" fontId="3" fillId="3" borderId="13" xfId="1" applyFont="1" applyFill="1" applyBorder="1" applyAlignment="1">
      <alignment vertical="center"/>
    </xf>
    <xf numFmtId="44" fontId="3" fillId="4" borderId="13" xfId="1" applyFont="1" applyFill="1" applyBorder="1" applyAlignment="1" applyProtection="1">
      <alignment vertical="center"/>
      <protection locked="0"/>
    </xf>
    <xf numFmtId="0" fontId="4" fillId="0" borderId="1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28"/>
  <sheetViews>
    <sheetView showGridLines="0" tabSelected="1" zoomScale="85" zoomScaleNormal="85" workbookViewId="0"/>
  </sheetViews>
  <sheetFormatPr defaultRowHeight="15" x14ac:dyDescent="0.25"/>
  <cols>
    <col min="2" max="2" width="15" bestFit="1" customWidth="1"/>
    <col min="3" max="3" width="4" bestFit="1" customWidth="1"/>
    <col min="4" max="4" width="48" customWidth="1"/>
    <col min="5" max="7" width="22" customWidth="1"/>
    <col min="8" max="8" width="51.28515625" customWidth="1"/>
  </cols>
  <sheetData>
    <row r="1" spans="2:8" ht="15.75" thickBot="1" x14ac:dyDescent="0.3"/>
    <row r="2" spans="2:8" ht="78.75" customHeight="1" x14ac:dyDescent="0.25">
      <c r="C2" s="34" t="s">
        <v>0</v>
      </c>
      <c r="D2" s="34" t="s">
        <v>1</v>
      </c>
      <c r="E2" s="34" t="s">
        <v>29</v>
      </c>
      <c r="F2" s="34" t="s">
        <v>28</v>
      </c>
      <c r="G2" s="34" t="s">
        <v>26</v>
      </c>
      <c r="H2" s="34" t="s">
        <v>2</v>
      </c>
    </row>
    <row r="3" spans="2:8" ht="16.5" customHeight="1" thickBot="1" x14ac:dyDescent="0.3">
      <c r="C3" s="35"/>
      <c r="D3" s="35"/>
      <c r="E3" s="35"/>
      <c r="F3" s="35"/>
      <c r="G3" s="35"/>
      <c r="H3" s="35"/>
    </row>
    <row r="4" spans="2:8" ht="31.5" x14ac:dyDescent="0.25">
      <c r="B4" s="41" t="s">
        <v>7</v>
      </c>
      <c r="C4" s="5">
        <v>1</v>
      </c>
      <c r="D4" s="6" t="s">
        <v>23</v>
      </c>
      <c r="E4" s="30">
        <v>0</v>
      </c>
      <c r="F4" s="31">
        <v>214</v>
      </c>
      <c r="G4" s="7">
        <f>E4*F4</f>
        <v>0</v>
      </c>
      <c r="H4" s="59" t="s">
        <v>34</v>
      </c>
    </row>
    <row r="5" spans="2:8" ht="31.5" x14ac:dyDescent="0.25">
      <c r="B5" s="42"/>
      <c r="C5" s="1"/>
      <c r="D5" s="2" t="s">
        <v>21</v>
      </c>
      <c r="E5" s="23">
        <v>0</v>
      </c>
      <c r="F5" s="19">
        <v>10</v>
      </c>
      <c r="G5" s="3">
        <f t="shared" ref="G5:G24" si="0">E5*F5</f>
        <v>0</v>
      </c>
      <c r="H5" s="60"/>
    </row>
    <row r="6" spans="2:8" ht="15.75" x14ac:dyDescent="0.25">
      <c r="B6" s="42"/>
      <c r="C6" s="1">
        <v>2</v>
      </c>
      <c r="D6" s="16" t="s">
        <v>4</v>
      </c>
      <c r="E6" s="23">
        <v>0</v>
      </c>
      <c r="F6" s="20">
        <v>5</v>
      </c>
      <c r="G6" s="17">
        <f t="shared" si="0"/>
        <v>0</v>
      </c>
      <c r="H6" s="60"/>
    </row>
    <row r="7" spans="2:8" ht="15.75" x14ac:dyDescent="0.25">
      <c r="B7" s="42"/>
      <c r="C7" s="1">
        <v>3</v>
      </c>
      <c r="D7" s="16" t="s">
        <v>5</v>
      </c>
      <c r="E7" s="23">
        <v>0</v>
      </c>
      <c r="F7" s="20">
        <v>5</v>
      </c>
      <c r="G7" s="17">
        <f t="shared" si="0"/>
        <v>0</v>
      </c>
      <c r="H7" s="60"/>
    </row>
    <row r="8" spans="2:8" ht="15.75" x14ac:dyDescent="0.25">
      <c r="B8" s="42"/>
      <c r="C8" s="1">
        <v>4</v>
      </c>
      <c r="D8" s="16" t="s">
        <v>6</v>
      </c>
      <c r="E8" s="23">
        <v>0</v>
      </c>
      <c r="F8" s="20">
        <v>5</v>
      </c>
      <c r="G8" s="17">
        <f t="shared" si="0"/>
        <v>0</v>
      </c>
      <c r="H8" s="61"/>
    </row>
    <row r="9" spans="2:8" ht="47.25" x14ac:dyDescent="0.25">
      <c r="B9" s="42"/>
      <c r="C9" s="1">
        <v>5</v>
      </c>
      <c r="D9" s="2" t="s">
        <v>22</v>
      </c>
      <c r="E9" s="23">
        <v>0</v>
      </c>
      <c r="F9" s="19">
        <v>1</v>
      </c>
      <c r="G9" s="3">
        <f t="shared" si="0"/>
        <v>0</v>
      </c>
      <c r="H9" s="8" t="s">
        <v>33</v>
      </c>
    </row>
    <row r="10" spans="2:8" ht="63" customHeight="1" x14ac:dyDescent="0.25">
      <c r="B10" s="42"/>
      <c r="C10" s="1">
        <v>6</v>
      </c>
      <c r="D10" s="2" t="s">
        <v>24</v>
      </c>
      <c r="E10" s="23">
        <v>0</v>
      </c>
      <c r="F10" s="19">
        <v>17</v>
      </c>
      <c r="G10" s="3">
        <f t="shared" si="0"/>
        <v>0</v>
      </c>
      <c r="H10" s="54" t="s">
        <v>35</v>
      </c>
    </row>
    <row r="11" spans="2:8" ht="57.75" customHeight="1" x14ac:dyDescent="0.25">
      <c r="B11" s="42"/>
      <c r="C11" s="1">
        <v>7</v>
      </c>
      <c r="D11" s="2" t="s">
        <v>31</v>
      </c>
      <c r="E11" s="23">
        <v>0</v>
      </c>
      <c r="F11" s="19">
        <v>9</v>
      </c>
      <c r="G11" s="3">
        <f t="shared" si="0"/>
        <v>0</v>
      </c>
      <c r="H11" s="55"/>
    </row>
    <row r="12" spans="2:8" ht="59.25" customHeight="1" thickBot="1" x14ac:dyDescent="0.3">
      <c r="B12" s="43"/>
      <c r="C12" s="9">
        <v>8</v>
      </c>
      <c r="D12" s="10" t="s">
        <v>32</v>
      </c>
      <c r="E12" s="53">
        <v>0</v>
      </c>
      <c r="F12" s="32">
        <v>12</v>
      </c>
      <c r="G12" s="33">
        <f t="shared" si="0"/>
        <v>0</v>
      </c>
      <c r="H12" s="56"/>
    </row>
    <row r="13" spans="2:8" ht="15.75" customHeight="1" x14ac:dyDescent="0.25">
      <c r="B13" s="38" t="s">
        <v>8</v>
      </c>
      <c r="C13" s="11">
        <v>1</v>
      </c>
      <c r="D13" s="28" t="s">
        <v>9</v>
      </c>
      <c r="E13" s="29">
        <v>0</v>
      </c>
      <c r="F13" s="12">
        <v>214</v>
      </c>
      <c r="G13" s="49">
        <f t="shared" si="0"/>
        <v>0</v>
      </c>
      <c r="H13" s="57" t="s">
        <v>34</v>
      </c>
    </row>
    <row r="14" spans="2:8" ht="15.75" x14ac:dyDescent="0.25">
      <c r="B14" s="39"/>
      <c r="C14" s="1">
        <v>2</v>
      </c>
      <c r="D14" s="2" t="s">
        <v>10</v>
      </c>
      <c r="E14" s="24">
        <v>0</v>
      </c>
      <c r="F14" s="21">
        <v>214</v>
      </c>
      <c r="G14" s="3">
        <f t="shared" si="0"/>
        <v>0</v>
      </c>
      <c r="H14" s="57"/>
    </row>
    <row r="15" spans="2:8" ht="15.75" x14ac:dyDescent="0.25">
      <c r="B15" s="39"/>
      <c r="C15" s="1">
        <v>3</v>
      </c>
      <c r="D15" s="4" t="s">
        <v>11</v>
      </c>
      <c r="E15" s="24">
        <v>0</v>
      </c>
      <c r="F15" s="21">
        <v>214</v>
      </c>
      <c r="G15" s="3">
        <f t="shared" si="0"/>
        <v>0</v>
      </c>
      <c r="H15" s="57"/>
    </row>
    <row r="16" spans="2:8" ht="15.75" x14ac:dyDescent="0.25">
      <c r="B16" s="39"/>
      <c r="C16" s="1">
        <v>4</v>
      </c>
      <c r="D16" s="2" t="s">
        <v>12</v>
      </c>
      <c r="E16" s="24">
        <v>0</v>
      </c>
      <c r="F16" s="21">
        <v>214</v>
      </c>
      <c r="G16" s="3">
        <f t="shared" si="0"/>
        <v>0</v>
      </c>
      <c r="H16" s="57"/>
    </row>
    <row r="17" spans="2:8" ht="15.75" x14ac:dyDescent="0.25">
      <c r="B17" s="39"/>
      <c r="C17" s="1">
        <v>5</v>
      </c>
      <c r="D17" s="2" t="s">
        <v>13</v>
      </c>
      <c r="E17" s="25">
        <v>0</v>
      </c>
      <c r="F17" s="22">
        <v>214</v>
      </c>
      <c r="G17" s="3">
        <f t="shared" si="0"/>
        <v>0</v>
      </c>
      <c r="H17" s="57"/>
    </row>
    <row r="18" spans="2:8" ht="15.75" x14ac:dyDescent="0.25">
      <c r="B18" s="39"/>
      <c r="C18" s="1">
        <v>6</v>
      </c>
      <c r="D18" s="2" t="s">
        <v>14</v>
      </c>
      <c r="E18" s="25">
        <v>0</v>
      </c>
      <c r="F18" s="22">
        <v>214</v>
      </c>
      <c r="G18" s="3">
        <f t="shared" si="0"/>
        <v>0</v>
      </c>
      <c r="H18" s="57"/>
    </row>
    <row r="19" spans="2:8" ht="15.75" x14ac:dyDescent="0.25">
      <c r="B19" s="39"/>
      <c r="C19" s="1">
        <v>7</v>
      </c>
      <c r="D19" s="2" t="s">
        <v>15</v>
      </c>
      <c r="E19" s="25">
        <v>0</v>
      </c>
      <c r="F19" s="22">
        <v>214</v>
      </c>
      <c r="G19" s="3">
        <f t="shared" si="0"/>
        <v>0</v>
      </c>
      <c r="H19" s="57"/>
    </row>
    <row r="20" spans="2:8" ht="16.5" thickBot="1" x14ac:dyDescent="0.3">
      <c r="B20" s="40"/>
      <c r="C20" s="9">
        <v>8</v>
      </c>
      <c r="D20" s="10" t="s">
        <v>16</v>
      </c>
      <c r="E20" s="26">
        <v>0</v>
      </c>
      <c r="F20" s="13">
        <v>214</v>
      </c>
      <c r="G20" s="33">
        <f t="shared" si="0"/>
        <v>0</v>
      </c>
      <c r="H20" s="57"/>
    </row>
    <row r="21" spans="2:8" ht="15.75" x14ac:dyDescent="0.25">
      <c r="B21" s="45" t="s">
        <v>3</v>
      </c>
      <c r="C21" s="11">
        <v>1</v>
      </c>
      <c r="D21" s="46" t="s">
        <v>20</v>
      </c>
      <c r="E21" s="47">
        <v>0</v>
      </c>
      <c r="F21" s="48">
        <v>214</v>
      </c>
      <c r="G21" s="49">
        <f t="shared" si="0"/>
        <v>0</v>
      </c>
      <c r="H21" s="57"/>
    </row>
    <row r="22" spans="2:8" ht="15.75" x14ac:dyDescent="0.25">
      <c r="B22" s="36"/>
      <c r="C22" s="1">
        <v>2</v>
      </c>
      <c r="D22" s="2" t="s">
        <v>17</v>
      </c>
      <c r="E22" s="25">
        <v>0</v>
      </c>
      <c r="F22" s="22">
        <v>109</v>
      </c>
      <c r="G22" s="3">
        <f t="shared" si="0"/>
        <v>0</v>
      </c>
      <c r="H22" s="57"/>
    </row>
    <row r="23" spans="2:8" ht="15.75" x14ac:dyDescent="0.25">
      <c r="B23" s="36"/>
      <c r="C23" s="1">
        <v>3</v>
      </c>
      <c r="D23" s="2" t="s">
        <v>18</v>
      </c>
      <c r="E23" s="25">
        <v>0</v>
      </c>
      <c r="F23" s="22">
        <v>109</v>
      </c>
      <c r="G23" s="3">
        <f t="shared" si="0"/>
        <v>0</v>
      </c>
      <c r="H23" s="57"/>
    </row>
    <row r="24" spans="2:8" ht="16.5" thickBot="1" x14ac:dyDescent="0.3">
      <c r="B24" s="37"/>
      <c r="C24" s="9">
        <v>4</v>
      </c>
      <c r="D24" s="14" t="s">
        <v>19</v>
      </c>
      <c r="E24" s="26">
        <v>0</v>
      </c>
      <c r="F24" s="15">
        <v>5</v>
      </c>
      <c r="G24" s="52">
        <f t="shared" si="0"/>
        <v>0</v>
      </c>
      <c r="H24" s="58"/>
    </row>
    <row r="25" spans="2:8" ht="19.5" thickBot="1" x14ac:dyDescent="0.35">
      <c r="D25" s="50" t="s">
        <v>27</v>
      </c>
      <c r="E25" s="51"/>
      <c r="F25" s="51"/>
      <c r="G25" s="44">
        <f>SUM(G4:G24)</f>
        <v>0</v>
      </c>
    </row>
    <row r="27" spans="2:8" x14ac:dyDescent="0.25">
      <c r="D27" s="27" t="s">
        <v>30</v>
      </c>
      <c r="E27" s="27"/>
    </row>
    <row r="28" spans="2:8" x14ac:dyDescent="0.25">
      <c r="D28" s="18" t="s">
        <v>25</v>
      </c>
      <c r="E28" s="18"/>
    </row>
  </sheetData>
  <sheetProtection algorithmName="SHA-512" hashValue="smwHoVv7mTOw391adBRZZ34l4/WGpfxXi82SisPSQUjRlKESugHxP8xZ7LPDmmPvCRzujfh9hweDT+pyrCr6eQ==" saltValue="7MnQAsr/l8dDFyGlqegYZA==" spinCount="100000" sheet="1" objects="1" scenarios="1"/>
  <mergeCells count="13">
    <mergeCell ref="B21:B24"/>
    <mergeCell ref="C2:C3"/>
    <mergeCell ref="D2:D3"/>
    <mergeCell ref="H2:H3"/>
    <mergeCell ref="B13:B20"/>
    <mergeCell ref="H4:H8"/>
    <mergeCell ref="H13:H24"/>
    <mergeCell ref="B4:B12"/>
    <mergeCell ref="D25:F25"/>
    <mergeCell ref="E2:E3"/>
    <mergeCell ref="F2:F3"/>
    <mergeCell ref="G2:G3"/>
    <mergeCell ref="H10:H12"/>
  </mergeCells>
  <pageMargins left="0.25" right="0.25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P.Pokrzywa (KM Bielsko-Biała)</dc:creator>
  <cp:lastModifiedBy>S.Bezegłów (KM Bielsko-Biała)</cp:lastModifiedBy>
  <cp:lastPrinted>2025-12-10T12:03:06Z</cp:lastPrinted>
  <dcterms:created xsi:type="dcterms:W3CDTF">2015-06-05T18:19:34Z</dcterms:created>
  <dcterms:modified xsi:type="dcterms:W3CDTF">2025-12-16T07:29:32Z</dcterms:modified>
</cp:coreProperties>
</file>